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21" i="1" l="1"/>
  <c r="D50" i="1"/>
  <c r="G7" i="1" l="1"/>
  <c r="C40" i="1"/>
  <c r="D29" i="1"/>
  <c r="D13" i="1"/>
  <c r="C13" i="1"/>
  <c r="C3" i="1" l="1"/>
  <c r="A3" i="1"/>
  <c r="H3" i="1"/>
  <c r="G3" i="1"/>
  <c r="F3" i="1"/>
  <c r="E3" i="1"/>
  <c r="D3" i="1"/>
  <c r="B3" i="1"/>
</calcChain>
</file>

<file path=xl/sharedStrings.xml><?xml version="1.0" encoding="utf-8"?>
<sst xmlns="http://schemas.openxmlformats.org/spreadsheetml/2006/main" count="258" uniqueCount="201">
  <si>
    <t>GLAMOUR</t>
  </si>
  <si>
    <t>Mme Jessica</t>
  </si>
  <si>
    <t>Centre-ville 67, Avenue Nelson Mandela - Galerie Mikael Hotel</t>
  </si>
  <si>
    <t>Brazavil</t>
  </si>
  <si>
    <t>KONGO HAZIR GİYİM ÇOCUK GİYİM</t>
  </si>
  <si>
    <t>KAMISSOKO No1</t>
  </si>
  <si>
    <t>00242 06 678 10 15</t>
  </si>
  <si>
    <t>00242 318 18 88</t>
  </si>
  <si>
    <t>Centre-ville, Avenue Amical Cabral Immeuble ARC</t>
  </si>
  <si>
    <t>KENNY'S</t>
  </si>
  <si>
    <t>M. Larry Goplani</t>
  </si>
  <si>
    <t>Plateau centre-ville 146, Avenue du Mury</t>
  </si>
  <si>
    <t xml:space="preserve">office@kennysinternational.com </t>
  </si>
  <si>
    <t>00242 06 657 55 02</t>
  </si>
  <si>
    <t>M. Diallo Habsatou</t>
  </si>
  <si>
    <t>Centre -ville 44, avenue Auxence Ickonga</t>
  </si>
  <si>
    <t>sohabsa@yahoo.fr</t>
  </si>
  <si>
    <t>KEUR HABSA</t>
  </si>
  <si>
    <t>LES SOUVENIRS DE PARIS</t>
  </si>
  <si>
    <t>00242 06 966 50 00</t>
  </si>
  <si>
    <t>M. Abax Mboussa</t>
  </si>
  <si>
    <t>Ouenze 32, Avenue de la Pointe Hollandaise</t>
  </si>
  <si>
    <t>abaxmboussa@yahoo.fr</t>
  </si>
  <si>
    <t>MARY'S SHOES</t>
  </si>
  <si>
    <t>00242 06 629 94 68</t>
  </si>
  <si>
    <t>Mme Alakoua</t>
  </si>
  <si>
    <t>Poto-poto 54, Avenue de france</t>
  </si>
  <si>
    <t>PARIS LUXE</t>
  </si>
  <si>
    <t>Centre-ville 80, Avenue Foch</t>
  </si>
  <si>
    <t>parisluxe2006@yahoo.fr</t>
  </si>
  <si>
    <t>RADECO SARLU</t>
  </si>
  <si>
    <t>00242 06 619 32 83</t>
  </si>
  <si>
    <t>desjardinsla@hotmail.com</t>
  </si>
  <si>
    <t>Batignolles1091, bis avenue des Trois Martyrs</t>
  </si>
  <si>
    <t>SOCIETE CHRISNA</t>
  </si>
  <si>
    <t>00242 05 553 12 73</t>
  </si>
  <si>
    <t>Mme Marthe Mobebele</t>
  </si>
  <si>
    <t>Plateau des 15 ans 1256, rue nko avenue Loutassi</t>
  </si>
  <si>
    <t>mobebelemarthe@yahoo.fr</t>
  </si>
  <si>
    <t>TENTATION BOUTIQUE</t>
  </si>
  <si>
    <t>00242 06 653 65 95</t>
  </si>
  <si>
    <t>aissatababa@yahoo.fr</t>
  </si>
  <si>
    <t xml:space="preserve">OCH </t>
  </si>
  <si>
    <t>Mme Baratau Aıcha</t>
  </si>
  <si>
    <t>VOGUE MAGASIN</t>
  </si>
  <si>
    <t>00242 05 579 80 46</t>
  </si>
  <si>
    <t>Mme Candy Pemba</t>
  </si>
  <si>
    <t>Centre-ville, immeuble City Center</t>
  </si>
  <si>
    <t>BABY VOGUE</t>
  </si>
  <si>
    <t>BEBE ROI</t>
  </si>
  <si>
    <t xml:space="preserve">00242 04 451 54 54 </t>
  </si>
  <si>
    <t>ets_beberoi@yahoo.fr</t>
  </si>
  <si>
    <t>Moungali 08, rue Bokos avenue de la Paix</t>
  </si>
  <si>
    <t>BIANCA BOUTIQUE</t>
  </si>
  <si>
    <t>Mme Carine Boukaka</t>
  </si>
  <si>
    <t>Plateau des 15 ans 1830, avenue Loutassi</t>
  </si>
  <si>
    <t>CECILIA SARICKA</t>
  </si>
  <si>
    <t>Poto-poto 46, rue Batekes, Avenue de la Paix</t>
  </si>
  <si>
    <t>LC BOUTIQUE</t>
  </si>
  <si>
    <t>Moungali, rue Moundzombo avenue de la Paix</t>
  </si>
  <si>
    <t>BOUTIQUE LONGUEUR DU TEMPS</t>
  </si>
  <si>
    <t>00242 06 628 92 11</t>
  </si>
  <si>
    <t>Mme Amedée Ngassaki</t>
  </si>
  <si>
    <t>Poto-poto, Contre rail avenue de Mfoa</t>
  </si>
  <si>
    <t>M. Cams</t>
  </si>
  <si>
    <t>Centre-ville, avenue William Guynet</t>
  </si>
  <si>
    <t>courdesgrands5@gmail.com</t>
  </si>
  <si>
    <t>COUR DES GRANDS</t>
  </si>
  <si>
    <t>MEMAS BOUTIQUE</t>
  </si>
  <si>
    <t>Poto-poto 7, rue Mbakas avenue de la Paix</t>
  </si>
  <si>
    <t>ETS SUPER ETOILE DE BRAZZA</t>
  </si>
  <si>
    <t>bocar_bah@yahoo.fr</t>
  </si>
  <si>
    <t>Moungali 68, rue Mbakas, avenue de la Paix</t>
  </si>
  <si>
    <t>Bocar Bah</t>
  </si>
  <si>
    <t>ETS MAMAYE ET FRERES</t>
  </si>
  <si>
    <t>M. Mamaye</t>
  </si>
  <si>
    <t>Moungali 99, avenue des Troix Martyrs</t>
  </si>
  <si>
    <t>djikinemamaye@yahoo.fr</t>
  </si>
  <si>
    <t>ETS GUEYE</t>
  </si>
  <si>
    <t>Centre -ville 80, avenue Foch</t>
  </si>
  <si>
    <t>www.etablissementgueye.com</t>
  </si>
  <si>
    <t>FRANCK BOUTIQUE</t>
  </si>
  <si>
    <t>M. Jean Marie Mbizamba</t>
  </si>
  <si>
    <t>00242 06 668 62 86</t>
  </si>
  <si>
    <t>Centre-ville 107, avenue Orsi</t>
  </si>
  <si>
    <t>Pointe-Noire</t>
  </si>
  <si>
    <t xml:space="preserve">ALDO </t>
  </si>
  <si>
    <t>www.aldoshoes.com</t>
  </si>
  <si>
    <t>Centre-ville, Avenue de Bolobo</t>
  </si>
  <si>
    <t>M. Olivier Nuvolone</t>
  </si>
  <si>
    <t>00242 05 374 57 15</t>
  </si>
  <si>
    <t>BAYDA MARIAGE</t>
  </si>
  <si>
    <t>00242 06 810 05 11</t>
  </si>
  <si>
    <t>Centre-ville, Avenue Charles de Gaulle</t>
  </si>
  <si>
    <t>www.bayda-mariage.com</t>
  </si>
  <si>
    <t>BOUTIQUE CROISIERE (FAÇONNABLE)</t>
  </si>
  <si>
    <t>Mme Larock Helene</t>
  </si>
  <si>
    <t>Centre-ville 355, Avenue Charles de Gaulle</t>
  </si>
  <si>
    <t>helenelarock@yahoo.fr</t>
  </si>
  <si>
    <t>CELIO</t>
  </si>
  <si>
    <t>celiopointenoire@hotmail.com</t>
  </si>
  <si>
    <t>M.Cams</t>
  </si>
  <si>
    <t>Centre-ville 56, Avenue Moe Vangoula</t>
  </si>
  <si>
    <t>camara077@yahoo.fr</t>
  </si>
  <si>
    <t>DIABA CHANCE</t>
  </si>
  <si>
    <t>Mme Diaratou L. Sissoko</t>
  </si>
  <si>
    <t>Centre-ville Avenue Marien Ngouabi</t>
  </si>
  <si>
    <t>diabachance@gmail.com</t>
  </si>
  <si>
    <t>ESPACE FASHION</t>
  </si>
  <si>
    <t>00242 06 629 69 40</t>
  </si>
  <si>
    <t>espacefashion@yahoo.fr</t>
  </si>
  <si>
    <t>Base Aérienne, Avenue Jean Félix Tchicaya</t>
  </si>
  <si>
    <t>GRAND STYL</t>
  </si>
  <si>
    <t>Centre-ville Avenue Charles de Gaulle</t>
  </si>
  <si>
    <t>GUESS</t>
  </si>
  <si>
    <t>00242 05 337 91 43</t>
  </si>
  <si>
    <t>Centre-ville10, avenue Bolobo</t>
  </si>
  <si>
    <t>HAVI BOUTIQUE</t>
  </si>
  <si>
    <t>00242 06 661 55 55</t>
  </si>
  <si>
    <t>haviboutique@yahoo.fr</t>
  </si>
  <si>
    <t>Centre-ville, Avenue Amical Cabral</t>
  </si>
  <si>
    <t>kennyes@kennysinternational.com</t>
  </si>
  <si>
    <t>www.kennysinternational.com</t>
  </si>
  <si>
    <t>L'AIR DU TEMPS</t>
  </si>
  <si>
    <t>00242 06 663 98 28</t>
  </si>
  <si>
    <t>Mme Alimatou Diameye</t>
  </si>
  <si>
    <t>Plateau centre-ville, Avenue Mpanzou</t>
  </si>
  <si>
    <t>LA LIBELLULE SIGNATURE</t>
  </si>
  <si>
    <t>00242 05 550 49 81</t>
  </si>
  <si>
    <t>Mme Antoinette Dhello</t>
  </si>
  <si>
    <t>Mvou-mvou, Avenue Jean Félix Tchicaya</t>
  </si>
  <si>
    <t>LA MANNE CACHEE DISTRIBUTION</t>
  </si>
  <si>
    <t>00242 05 557 33 07</t>
  </si>
  <si>
    <t>Lumumba, Boulevard Moe Pratt</t>
  </si>
  <si>
    <t>mannecachée2000@yahoo.fr</t>
  </si>
  <si>
    <t>LATRE SHOP</t>
  </si>
  <si>
    <t>00242 05 520 33 33</t>
  </si>
  <si>
    <t>afleurdepotcongo@yahoo.fr</t>
  </si>
  <si>
    <t>Centre-ville 94, Avenue Charles de Gaulle</t>
  </si>
  <si>
    <t>Mme Kossa Thérese</t>
  </si>
  <si>
    <t>ghisrenaudot@live.fr</t>
  </si>
  <si>
    <t>00242 06 650 41 50</t>
  </si>
  <si>
    <t>LE BLEU DU CIEL</t>
  </si>
  <si>
    <t>Centre-ville 96, Avenue Charles de Gaulle</t>
  </si>
  <si>
    <t>NEW PORT</t>
  </si>
  <si>
    <t>newport.pointenoire@hotmail.com</t>
  </si>
  <si>
    <t>Centre-ville Avenue Bolobo</t>
  </si>
  <si>
    <t>PAGNES DE REVES</t>
  </si>
  <si>
    <t>00242 06 850 48 48</t>
  </si>
  <si>
    <t>pagnesderevepnr@yahoo.fr</t>
  </si>
  <si>
    <t>Plateau cenrtre-ville, Avenue Fayette Tchitembo</t>
  </si>
  <si>
    <t>PRIVILEGE BTIK</t>
  </si>
  <si>
    <t>00242 06 855 51 51</t>
  </si>
  <si>
    <t>M. Serge Mayembo</t>
  </si>
  <si>
    <t>Plateau centre-ville , Avenue Mpanzou</t>
  </si>
  <si>
    <t>RAPHAEL BOUTIQUE</t>
  </si>
  <si>
    <t>00242 06 667 52 66</t>
  </si>
  <si>
    <t>Centre-ville 140, Avenue Charles de Gaulle</t>
  </si>
  <si>
    <t>SIGNATURE BOUTIQUE</t>
  </si>
  <si>
    <t xml:space="preserve">00242 06 924 02 71 </t>
  </si>
  <si>
    <t>Mme Lobo Stéphanie</t>
  </si>
  <si>
    <t>Plateau centre-ville 118, Avenue Fayette Tchitembo</t>
  </si>
  <si>
    <t>ibata70@yahoo.fr</t>
  </si>
  <si>
    <t>zakariakarbala@hotmail.com</t>
  </si>
  <si>
    <t>M. Zak</t>
  </si>
  <si>
    <t>Centre-ville, Boulevard Moe Kaat Matou</t>
  </si>
  <si>
    <t>SOLIDAIRE</t>
  </si>
  <si>
    <t>VOLUPTE</t>
  </si>
  <si>
    <t>00242 06 877 09 25</t>
  </si>
  <si>
    <t>Centre-ville, avenue Raymond Poincaré</t>
  </si>
  <si>
    <t>contact@bayda-mariage.com</t>
  </si>
  <si>
    <t>00242 06 611 25 25 /                         00242 06 668 74 66</t>
  </si>
  <si>
    <t>00242 05 790 14 87 /                              00242  05 372 21 62</t>
  </si>
  <si>
    <t>00242 05 551 57 80 /                               00242 05 558 90 34</t>
  </si>
  <si>
    <t>00242 05 374 57 16 /                              00242 06 635 90 19</t>
  </si>
  <si>
    <t>00242 06 833 23 23 /                              00242 05 537 33 33</t>
  </si>
  <si>
    <t>00242 05 537 33 33 /                              00242 06 669 46 24</t>
  </si>
  <si>
    <t>00242 06 921 21 22 /                              00242 05 088 14 66</t>
  </si>
  <si>
    <t>00242 06 669 18 10 /                              00242 05 500 31 39</t>
  </si>
  <si>
    <t>00242 06 087 81 16</t>
  </si>
  <si>
    <t>00242 05 551 41 81 /                              00242 06 634 67 14</t>
  </si>
  <si>
    <t>00242 05 521 21 83 /                              00242 22 282 05 70</t>
  </si>
  <si>
    <t>00242 05 520 43 50 /                              00242 06 664 42 34</t>
  </si>
  <si>
    <t>00242 06 668 74 66 /                               00242 06 641 55 55</t>
  </si>
  <si>
    <t>00242 05 533 53 38 /                              00242 06 685 20 35</t>
  </si>
  <si>
    <t>00242 05 761 61 61 /                              00242 05 500 95 33</t>
  </si>
  <si>
    <t xml:space="preserve">00242 05 374 57 14 /                               00242 06 672 14 35 </t>
  </si>
  <si>
    <t>00242 06 666 74 82 /                               00242 05 521 76 76</t>
  </si>
  <si>
    <t xml:space="preserve">00242 05 581 00 00 /                                00242 05 685 90 90 </t>
  </si>
  <si>
    <t>M. Salif Diagana</t>
  </si>
  <si>
    <t>00242 05 520 02 27</t>
  </si>
  <si>
    <t>SUPER SYM</t>
  </si>
  <si>
    <t>salif.business@gmail.com</t>
  </si>
  <si>
    <t>FRAELLE NEGOCE</t>
  </si>
  <si>
    <t xml:space="preserve">00242 06 628 20 67 /             00242 05 628 20 67 </t>
  </si>
  <si>
    <t>M. Elvis F. Moupandele</t>
  </si>
  <si>
    <t>fraellenegoce@gmail.com</t>
  </si>
  <si>
    <t>josianemama@hotmail.fr</t>
  </si>
  <si>
    <t>Mme Josiane Niama</t>
  </si>
  <si>
    <t>00242 06 928 79 00</t>
  </si>
  <si>
    <t>NOCIBE FASHION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</si>
</sst>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Font="1" applyBorder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3" fillId="0" borderId="1" xfId="1" applyBorder="1"/>
    <xf numFmtId="0" fontId="5" fillId="0" borderId="0" xfId="0" applyFont="1" applyBorder="1"/>
    <xf numFmtId="0" fontId="2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56hst01\Ortak%20Belgeler\Di&#287;er\Cesaire\KC%20A&#287;&#305;r%20ve%20yedek%20par&#231;a%20sekt&#246;r&#2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56hst01\Ortak%20Belgeler\Di&#287;er\Cesaire\Ah&#351;ap%20Do&#287;rama%20sekt&#246;r&#25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56hst01\Ortak%20Belgeler\Di&#287;er\Cesaire\Al&#252;minyum%20Do&#287;rama%20Sekt&#246;r&#25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56hst01\Ortak%20Belgeler\Di&#287;er\Cesaire\Beyaz%20E&#351;ya%20ve%20Elektrik%20Malzeme%20Sekt&#246;r&#25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56hst01\Ortak%20Belgeler\Di&#287;er\Cesaire\Eczaneler%20ve%20Ecza%20Depolar&#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56hst01\Ortak%20Belgeler\Di&#287;er\Cesaire\Journ&#233;e%20de%20la%20Turqu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ŞİRKETİN ADI</v>
          </cell>
          <cell r="B2" t="str">
            <v>MERKEZ TELEFON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YÖNETİCİ ADI</v>
          </cell>
          <cell r="D2" t="str">
            <v>ADRES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E2" t="str">
            <v>E.POSTA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F2" t="str">
            <v>B.P</v>
          </cell>
          <cell r="G2" t="str">
            <v>WEB SİTE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ŞEHİR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6">
          <cell r="D16" t="str">
            <v>30 rue makako-raffinerie</v>
          </cell>
        </row>
        <row r="61">
          <cell r="D61" t="str">
            <v>73 avenue Jacques Opangault</v>
          </cell>
        </row>
        <row r="73">
          <cell r="D73" t="str">
            <v>BP 4041 Pointe-Noire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ts_beberoi@yahoo.fr" TargetMode="External"/><Relationship Id="rId13" Type="http://schemas.openxmlformats.org/officeDocument/2006/relationships/hyperlink" Target="http://www.aldoshoes.com/" TargetMode="External"/><Relationship Id="rId18" Type="http://schemas.openxmlformats.org/officeDocument/2006/relationships/hyperlink" Target="mailto:camara077@yahoo.fr" TargetMode="External"/><Relationship Id="rId26" Type="http://schemas.openxmlformats.org/officeDocument/2006/relationships/hyperlink" Target="mailto:ghisrenaudot@live.fr" TargetMode="External"/><Relationship Id="rId3" Type="http://schemas.openxmlformats.org/officeDocument/2006/relationships/hyperlink" Target="mailto:abaxmboussa@yahoo.fr" TargetMode="External"/><Relationship Id="rId21" Type="http://schemas.openxmlformats.org/officeDocument/2006/relationships/hyperlink" Target="mailto:haviboutique@yahoo.fr" TargetMode="External"/><Relationship Id="rId34" Type="http://schemas.openxmlformats.org/officeDocument/2006/relationships/hyperlink" Target="mailto:josianemama@hotmail.fr" TargetMode="External"/><Relationship Id="rId7" Type="http://schemas.openxmlformats.org/officeDocument/2006/relationships/hyperlink" Target="mailto:aissatababa@yahoo.fr" TargetMode="External"/><Relationship Id="rId12" Type="http://schemas.openxmlformats.org/officeDocument/2006/relationships/hyperlink" Target="http://www.etablissementgueye.com/" TargetMode="External"/><Relationship Id="rId17" Type="http://schemas.openxmlformats.org/officeDocument/2006/relationships/hyperlink" Target="mailto:celiopointenoire@hotmail.com" TargetMode="External"/><Relationship Id="rId25" Type="http://schemas.openxmlformats.org/officeDocument/2006/relationships/hyperlink" Target="mailto:afleurdepotcongo@yahoo.fr" TargetMode="External"/><Relationship Id="rId33" Type="http://schemas.openxmlformats.org/officeDocument/2006/relationships/hyperlink" Target="mailto:fraellenegoce@gmail.com" TargetMode="External"/><Relationship Id="rId2" Type="http://schemas.openxmlformats.org/officeDocument/2006/relationships/hyperlink" Target="mailto:sohabsa@yahoo.fr" TargetMode="External"/><Relationship Id="rId16" Type="http://schemas.openxmlformats.org/officeDocument/2006/relationships/hyperlink" Target="mailto:helenelarock@yahoo.fr" TargetMode="External"/><Relationship Id="rId20" Type="http://schemas.openxmlformats.org/officeDocument/2006/relationships/hyperlink" Target="mailto:espacefashion@yahoo.fr" TargetMode="External"/><Relationship Id="rId29" Type="http://schemas.openxmlformats.org/officeDocument/2006/relationships/hyperlink" Target="mailto:ibata70@yahoo.fr" TargetMode="External"/><Relationship Id="rId1" Type="http://schemas.openxmlformats.org/officeDocument/2006/relationships/hyperlink" Target="mailto:office@kennysinternational.com" TargetMode="External"/><Relationship Id="rId6" Type="http://schemas.openxmlformats.org/officeDocument/2006/relationships/hyperlink" Target="mailto:mobebelemarthe@yahoo.fr" TargetMode="External"/><Relationship Id="rId11" Type="http://schemas.openxmlformats.org/officeDocument/2006/relationships/hyperlink" Target="mailto:djikinemamaye@yahoo.fr" TargetMode="External"/><Relationship Id="rId24" Type="http://schemas.openxmlformats.org/officeDocument/2006/relationships/hyperlink" Target="mailto:mannecach&#233;e2000@yahoo.fr" TargetMode="External"/><Relationship Id="rId32" Type="http://schemas.openxmlformats.org/officeDocument/2006/relationships/hyperlink" Target="mailto:salif.business@gmail.com" TargetMode="External"/><Relationship Id="rId5" Type="http://schemas.openxmlformats.org/officeDocument/2006/relationships/hyperlink" Target="mailto:desjardinsla@hotmail.com" TargetMode="External"/><Relationship Id="rId15" Type="http://schemas.openxmlformats.org/officeDocument/2006/relationships/hyperlink" Target="http://www.bayda-mariage.com/" TargetMode="External"/><Relationship Id="rId23" Type="http://schemas.openxmlformats.org/officeDocument/2006/relationships/hyperlink" Target="http://www.kennysinternational.com/" TargetMode="External"/><Relationship Id="rId28" Type="http://schemas.openxmlformats.org/officeDocument/2006/relationships/hyperlink" Target="mailto:pagnesderevepnr@yahoo.fr" TargetMode="External"/><Relationship Id="rId10" Type="http://schemas.openxmlformats.org/officeDocument/2006/relationships/hyperlink" Target="mailto:bocar_bah@yahoo.fr" TargetMode="External"/><Relationship Id="rId19" Type="http://schemas.openxmlformats.org/officeDocument/2006/relationships/hyperlink" Target="mailto:diabachance@gmail.com" TargetMode="External"/><Relationship Id="rId31" Type="http://schemas.openxmlformats.org/officeDocument/2006/relationships/hyperlink" Target="mailto:contact@bayda-mariage.com" TargetMode="External"/><Relationship Id="rId4" Type="http://schemas.openxmlformats.org/officeDocument/2006/relationships/hyperlink" Target="mailto:parisluxe2006@yahoo.fr" TargetMode="External"/><Relationship Id="rId9" Type="http://schemas.openxmlformats.org/officeDocument/2006/relationships/hyperlink" Target="mailto:courdesgrands5@gmail.com" TargetMode="External"/><Relationship Id="rId14" Type="http://schemas.openxmlformats.org/officeDocument/2006/relationships/hyperlink" Target="mailto:contact@bayda-mariage.com" TargetMode="External"/><Relationship Id="rId22" Type="http://schemas.openxmlformats.org/officeDocument/2006/relationships/hyperlink" Target="mailto:kennyes@kennysinternational.com" TargetMode="External"/><Relationship Id="rId27" Type="http://schemas.openxmlformats.org/officeDocument/2006/relationships/hyperlink" Target="mailto:newport.pointenoire@hotmail.com" TargetMode="External"/><Relationship Id="rId30" Type="http://schemas.openxmlformats.org/officeDocument/2006/relationships/hyperlink" Target="mailto:zakariakarbala@hotmail.co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02"/>
  <sheetViews>
    <sheetView tabSelected="1" workbookViewId="0">
      <selection activeCell="A53" sqref="A53"/>
    </sheetView>
  </sheetViews>
  <sheetFormatPr defaultRowHeight="15" x14ac:dyDescent="0.25"/>
  <cols>
    <col min="1" max="1" width="43.28515625" customWidth="1"/>
    <col min="2" max="2" width="29.140625" customWidth="1"/>
    <col min="3" max="3" width="23.140625" bestFit="1" customWidth="1"/>
    <col min="4" max="4" width="56" bestFit="1" customWidth="1"/>
    <col min="5" max="5" width="31.28515625" bestFit="1" customWidth="1"/>
    <col min="6" max="6" width="6.7109375" bestFit="1" customWidth="1"/>
    <col min="7" max="7" width="29.28515625" bestFit="1" customWidth="1"/>
    <col min="8" max="8" width="11.7109375" bestFit="1" customWidth="1"/>
  </cols>
  <sheetData>
    <row r="2" spans="1:24" ht="20.25" x14ac:dyDescent="0.3">
      <c r="A2" s="13" t="s">
        <v>4</v>
      </c>
      <c r="B2" s="13"/>
      <c r="C2" s="13"/>
      <c r="D2" s="13"/>
      <c r="E2" s="13"/>
      <c r="F2" s="13"/>
      <c r="G2" s="13"/>
      <c r="H2" s="13"/>
    </row>
    <row r="3" spans="1:24" ht="15.75" x14ac:dyDescent="0.25">
      <c r="A3" s="2" t="str">
        <f>[1]Sheet1!$A$2</f>
        <v>ŞİRKETİN ADI</v>
      </c>
      <c r="B3" s="2" t="str">
        <f>[1]Sheet1!$B$2</f>
        <v>MERKEZ TELEFON</v>
      </c>
      <c r="C3" s="2" t="str">
        <f>[2]Sheet1!$C$2</f>
        <v>YÖNETİCİ ADI</v>
      </c>
      <c r="D3" s="2" t="str">
        <f>[2]Sheet1!$D$2</f>
        <v>ADRES</v>
      </c>
      <c r="E3" s="2" t="str">
        <f>[3]Sheet1!$E$2</f>
        <v>E.POSTA</v>
      </c>
      <c r="F3" s="2" t="str">
        <f>[4]Sheet1!$F$2</f>
        <v>B.P</v>
      </c>
      <c r="G3" s="2" t="str">
        <f>[4]Sheet1!$G$2</f>
        <v>WEB SİTE</v>
      </c>
      <c r="H3" s="2" t="str">
        <f>[5]Sheet1!$G$2</f>
        <v>ŞEHİR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4" t="s">
        <v>86</v>
      </c>
      <c r="B4" s="4" t="s">
        <v>90</v>
      </c>
      <c r="C4" s="3" t="s">
        <v>89</v>
      </c>
      <c r="D4" s="3" t="s">
        <v>88</v>
      </c>
      <c r="E4" s="6"/>
      <c r="F4" s="6">
        <v>748</v>
      </c>
      <c r="G4" s="7" t="s">
        <v>87</v>
      </c>
      <c r="H4" s="3" t="s">
        <v>85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x14ac:dyDescent="0.25">
      <c r="A5" s="4" t="s">
        <v>48</v>
      </c>
      <c r="B5" s="4" t="s">
        <v>45</v>
      </c>
      <c r="C5" s="3" t="s">
        <v>46</v>
      </c>
      <c r="D5" s="3" t="s">
        <v>47</v>
      </c>
      <c r="E5" s="6"/>
      <c r="F5" s="6"/>
      <c r="G5" s="6"/>
      <c r="H5" s="3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x14ac:dyDescent="0.25">
      <c r="A6" s="4" t="s">
        <v>91</v>
      </c>
      <c r="B6" s="4" t="s">
        <v>92</v>
      </c>
      <c r="C6" s="3"/>
      <c r="D6" s="3" t="s">
        <v>93</v>
      </c>
      <c r="E6" s="7" t="s">
        <v>170</v>
      </c>
      <c r="F6" s="6"/>
      <c r="G6" s="7" t="s">
        <v>94</v>
      </c>
      <c r="H6" s="3" t="s">
        <v>85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4" t="s">
        <v>91</v>
      </c>
      <c r="B7" s="4" t="s">
        <v>92</v>
      </c>
      <c r="C7" s="3"/>
      <c r="D7" s="3" t="s">
        <v>93</v>
      </c>
      <c r="E7" s="7" t="s">
        <v>170</v>
      </c>
      <c r="F7" s="6"/>
      <c r="G7" s="7">
        <f>$G$28</f>
        <v>0</v>
      </c>
      <c r="H7" s="3" t="s">
        <v>85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4" t="s">
        <v>49</v>
      </c>
      <c r="B8" s="4" t="s">
        <v>50</v>
      </c>
      <c r="C8" s="3"/>
      <c r="D8" s="3" t="s">
        <v>52</v>
      </c>
      <c r="E8" s="7" t="s">
        <v>51</v>
      </c>
      <c r="F8" s="6"/>
      <c r="G8" s="6"/>
      <c r="H8" s="3" t="s">
        <v>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0" x14ac:dyDescent="0.25">
      <c r="A9" s="4" t="s">
        <v>53</v>
      </c>
      <c r="B9" s="5" t="s">
        <v>172</v>
      </c>
      <c r="C9" s="3" t="s">
        <v>54</v>
      </c>
      <c r="D9" s="3" t="s">
        <v>55</v>
      </c>
      <c r="E9" s="6"/>
      <c r="F9" s="6"/>
      <c r="G9" s="6"/>
      <c r="H9" s="3" t="s">
        <v>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4" t="s">
        <v>95</v>
      </c>
      <c r="B10" s="4" t="s">
        <v>179</v>
      </c>
      <c r="C10" s="3" t="s">
        <v>96</v>
      </c>
      <c r="D10" s="3" t="s">
        <v>97</v>
      </c>
      <c r="E10" s="7" t="s">
        <v>98</v>
      </c>
      <c r="F10" s="6"/>
      <c r="G10" s="6"/>
      <c r="H10" s="3" t="s">
        <v>85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4" t="s">
        <v>60</v>
      </c>
      <c r="B11" s="4" t="s">
        <v>61</v>
      </c>
      <c r="C11" s="3" t="s">
        <v>62</v>
      </c>
      <c r="D11" s="3" t="s">
        <v>63</v>
      </c>
      <c r="E11" s="6"/>
      <c r="F11" s="6"/>
      <c r="G11" s="6"/>
      <c r="H11" s="3" t="s">
        <v>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0" x14ac:dyDescent="0.25">
      <c r="A12" s="4" t="s">
        <v>56</v>
      </c>
      <c r="B12" s="5" t="s">
        <v>173</v>
      </c>
      <c r="C12" s="3"/>
      <c r="D12" s="3" t="s">
        <v>57</v>
      </c>
      <c r="E12" s="6"/>
      <c r="F12" s="6"/>
      <c r="G12" s="6"/>
      <c r="H12" s="3" t="s">
        <v>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0" x14ac:dyDescent="0.25">
      <c r="A13" s="4" t="s">
        <v>99</v>
      </c>
      <c r="B13" s="5" t="s">
        <v>174</v>
      </c>
      <c r="C13" s="3">
        <f>$C$27</f>
        <v>0</v>
      </c>
      <c r="D13" s="3" t="str">
        <f>$D$27</f>
        <v>Centre-ville, Avenue Amical Cabral Immeuble ARC</v>
      </c>
      <c r="E13" s="7" t="s">
        <v>100</v>
      </c>
      <c r="F13" s="6">
        <v>748</v>
      </c>
      <c r="G13" s="6"/>
      <c r="H13" s="3" t="s">
        <v>85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0" x14ac:dyDescent="0.25">
      <c r="A14" s="4" t="s">
        <v>67</v>
      </c>
      <c r="B14" s="5" t="s">
        <v>175</v>
      </c>
      <c r="C14" s="3" t="s">
        <v>64</v>
      </c>
      <c r="D14" s="3" t="s">
        <v>65</v>
      </c>
      <c r="E14" s="7" t="s">
        <v>66</v>
      </c>
      <c r="F14" s="6"/>
      <c r="G14" s="6"/>
      <c r="H14" s="3" t="s">
        <v>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0" x14ac:dyDescent="0.25">
      <c r="A15" s="4" t="s">
        <v>67</v>
      </c>
      <c r="B15" s="5" t="s">
        <v>176</v>
      </c>
      <c r="C15" s="3" t="s">
        <v>101</v>
      </c>
      <c r="D15" s="3" t="s">
        <v>102</v>
      </c>
      <c r="E15" s="7" t="s">
        <v>103</v>
      </c>
      <c r="F15" s="6"/>
      <c r="G15" s="6"/>
      <c r="H15" s="3" t="s">
        <v>85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0" x14ac:dyDescent="0.25">
      <c r="A16" s="4" t="s">
        <v>104</v>
      </c>
      <c r="B16" s="5" t="s">
        <v>177</v>
      </c>
      <c r="C16" s="3" t="s">
        <v>105</v>
      </c>
      <c r="D16" s="3" t="s">
        <v>106</v>
      </c>
      <c r="E16" s="7" t="s">
        <v>107</v>
      </c>
      <c r="F16" s="6"/>
      <c r="G16" s="6"/>
      <c r="H16" s="3" t="s">
        <v>85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4" t="s">
        <v>108</v>
      </c>
      <c r="B17" s="4" t="s">
        <v>109</v>
      </c>
      <c r="C17" s="3"/>
      <c r="D17" s="3" t="s">
        <v>111</v>
      </c>
      <c r="E17" s="7" t="s">
        <v>110</v>
      </c>
      <c r="F17" s="6"/>
      <c r="G17" s="6"/>
      <c r="H17" s="3" t="s">
        <v>85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0" x14ac:dyDescent="0.25">
      <c r="A18" s="4" t="s">
        <v>78</v>
      </c>
      <c r="B18" s="5" t="s">
        <v>178</v>
      </c>
      <c r="C18" s="3"/>
      <c r="D18" s="3" t="s">
        <v>79</v>
      </c>
      <c r="E18" s="6"/>
      <c r="F18" s="6"/>
      <c r="G18" s="7" t="s">
        <v>80</v>
      </c>
      <c r="H18" s="3" t="s">
        <v>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0" x14ac:dyDescent="0.25">
      <c r="A19" s="4" t="s">
        <v>74</v>
      </c>
      <c r="B19" s="5" t="s">
        <v>180</v>
      </c>
      <c r="C19" s="3" t="s">
        <v>75</v>
      </c>
      <c r="D19" s="3" t="s">
        <v>76</v>
      </c>
      <c r="E19" s="7" t="s">
        <v>77</v>
      </c>
      <c r="F19" s="6">
        <v>1335</v>
      </c>
      <c r="G19" s="6"/>
      <c r="H19" s="3" t="s">
        <v>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0" x14ac:dyDescent="0.25">
      <c r="A20" s="4" t="s">
        <v>70</v>
      </c>
      <c r="B20" s="5" t="s">
        <v>181</v>
      </c>
      <c r="C20" s="3" t="s">
        <v>73</v>
      </c>
      <c r="D20" s="3" t="s">
        <v>72</v>
      </c>
      <c r="E20" s="7" t="s">
        <v>71</v>
      </c>
      <c r="F20" s="6">
        <v>4086</v>
      </c>
      <c r="G20" s="6"/>
      <c r="H20" s="3" t="s">
        <v>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0" x14ac:dyDescent="0.25">
      <c r="A21" s="4" t="s">
        <v>193</v>
      </c>
      <c r="B21" s="5" t="s">
        <v>194</v>
      </c>
      <c r="C21" s="3" t="s">
        <v>195</v>
      </c>
      <c r="D21" s="3" t="str">
        <f>[6]Sheet1!$D$61</f>
        <v>73 avenue Jacques Opangault</v>
      </c>
      <c r="E21" s="11" t="s">
        <v>196</v>
      </c>
      <c r="F21" s="6"/>
      <c r="G21" s="6"/>
      <c r="H21" s="3" t="s">
        <v>85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x14ac:dyDescent="0.25">
      <c r="A22" s="4" t="s">
        <v>81</v>
      </c>
      <c r="B22" s="4" t="s">
        <v>83</v>
      </c>
      <c r="C22" s="3" t="s">
        <v>82</v>
      </c>
      <c r="D22" s="3" t="s">
        <v>84</v>
      </c>
      <c r="E22" s="6"/>
      <c r="F22" s="6">
        <v>13983</v>
      </c>
      <c r="G22" s="6"/>
      <c r="H22" s="3" t="s">
        <v>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x14ac:dyDescent="0.25">
      <c r="A23" s="4" t="s">
        <v>0</v>
      </c>
      <c r="B23" s="4" t="s">
        <v>7</v>
      </c>
      <c r="C23" s="3" t="s">
        <v>1</v>
      </c>
      <c r="D23" s="3" t="s">
        <v>2</v>
      </c>
      <c r="E23" s="6"/>
      <c r="F23" s="6"/>
      <c r="G23" s="6"/>
      <c r="H23" s="3" t="s">
        <v>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0" x14ac:dyDescent="0.25">
      <c r="A24" s="4" t="s">
        <v>112</v>
      </c>
      <c r="B24" s="5" t="s">
        <v>182</v>
      </c>
      <c r="C24" s="3"/>
      <c r="D24" s="3" t="s">
        <v>113</v>
      </c>
      <c r="E24" s="6"/>
      <c r="F24" s="6">
        <v>5093</v>
      </c>
      <c r="G24" s="6"/>
      <c r="H24" s="3" t="s">
        <v>85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x14ac:dyDescent="0.25">
      <c r="A25" s="4" t="s">
        <v>114</v>
      </c>
      <c r="B25" s="4" t="s">
        <v>115</v>
      </c>
      <c r="C25" s="3"/>
      <c r="D25" s="3" t="s">
        <v>116</v>
      </c>
      <c r="E25" s="6"/>
      <c r="F25" s="6">
        <v>748</v>
      </c>
      <c r="G25" s="6"/>
      <c r="H25" s="3" t="s">
        <v>85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4" t="s">
        <v>117</v>
      </c>
      <c r="B26" s="4" t="s">
        <v>118</v>
      </c>
      <c r="C26" s="3"/>
      <c r="D26" s="3" t="s">
        <v>120</v>
      </c>
      <c r="E26" s="7" t="s">
        <v>119</v>
      </c>
      <c r="F26" s="6"/>
      <c r="G26" s="6"/>
      <c r="H26" s="3" t="s">
        <v>85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4" t="s">
        <v>5</v>
      </c>
      <c r="B27" s="4" t="s">
        <v>6</v>
      </c>
      <c r="C27" s="3"/>
      <c r="D27" s="3" t="s">
        <v>8</v>
      </c>
      <c r="E27" s="6"/>
      <c r="F27" s="6"/>
      <c r="G27" s="6"/>
      <c r="H27" s="3" t="s">
        <v>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0" x14ac:dyDescent="0.25">
      <c r="A28" s="4" t="s">
        <v>9</v>
      </c>
      <c r="B28" s="5" t="s">
        <v>171</v>
      </c>
      <c r="C28" s="3" t="s">
        <v>10</v>
      </c>
      <c r="D28" s="3" t="s">
        <v>11</v>
      </c>
      <c r="E28" s="7" t="s">
        <v>12</v>
      </c>
      <c r="F28" s="6">
        <v>13</v>
      </c>
      <c r="G28" s="6"/>
      <c r="H28" s="3" t="s">
        <v>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0" x14ac:dyDescent="0.25">
      <c r="A29" s="4" t="s">
        <v>9</v>
      </c>
      <c r="B29" s="5" t="s">
        <v>183</v>
      </c>
      <c r="C29" s="3"/>
      <c r="D29" s="3" t="str">
        <f>$D$34</f>
        <v>Centre-ville 94, Avenue Charles de Gaulle</v>
      </c>
      <c r="E29" s="7" t="s">
        <v>121</v>
      </c>
      <c r="F29" s="6"/>
      <c r="G29" s="7" t="s">
        <v>122</v>
      </c>
      <c r="H29" s="3" t="s">
        <v>85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x14ac:dyDescent="0.25">
      <c r="A30" s="4" t="s">
        <v>17</v>
      </c>
      <c r="B30" s="4" t="s">
        <v>13</v>
      </c>
      <c r="C30" s="3" t="s">
        <v>14</v>
      </c>
      <c r="D30" s="3" t="s">
        <v>15</v>
      </c>
      <c r="E30" s="7" t="s">
        <v>16</v>
      </c>
      <c r="F30" s="6"/>
      <c r="G30" s="6"/>
      <c r="H30" s="3" t="s">
        <v>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x14ac:dyDescent="0.25">
      <c r="A31" s="4" t="s">
        <v>127</v>
      </c>
      <c r="B31" s="4" t="s">
        <v>128</v>
      </c>
      <c r="C31" s="3" t="s">
        <v>129</v>
      </c>
      <c r="D31" s="3" t="s">
        <v>130</v>
      </c>
      <c r="E31" s="6"/>
      <c r="F31" s="6"/>
      <c r="G31" s="6"/>
      <c r="H31" s="3" t="s">
        <v>85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x14ac:dyDescent="0.25">
      <c r="A32" s="4" t="s">
        <v>131</v>
      </c>
      <c r="B32" s="4" t="s">
        <v>132</v>
      </c>
      <c r="C32" s="3"/>
      <c r="D32" s="3" t="s">
        <v>133</v>
      </c>
      <c r="E32" s="7" t="s">
        <v>134</v>
      </c>
      <c r="F32" s="6"/>
      <c r="G32" s="6"/>
      <c r="H32" s="3" t="s">
        <v>85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x14ac:dyDescent="0.25">
      <c r="A33" s="4" t="s">
        <v>123</v>
      </c>
      <c r="B33" s="4" t="s">
        <v>124</v>
      </c>
      <c r="C33" s="3" t="s">
        <v>125</v>
      </c>
      <c r="D33" s="3" t="s">
        <v>126</v>
      </c>
      <c r="E33" s="6"/>
      <c r="F33" s="6"/>
      <c r="G33" s="6"/>
      <c r="H33" s="3" t="s">
        <v>85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x14ac:dyDescent="0.25">
      <c r="A34" s="4" t="s">
        <v>135</v>
      </c>
      <c r="B34" s="4" t="s">
        <v>136</v>
      </c>
      <c r="C34" s="3" t="s">
        <v>139</v>
      </c>
      <c r="D34" s="3" t="s">
        <v>138</v>
      </c>
      <c r="E34" s="7" t="s">
        <v>137</v>
      </c>
      <c r="F34" s="6"/>
      <c r="G34" s="6"/>
      <c r="H34" s="3" t="s">
        <v>85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0" x14ac:dyDescent="0.25">
      <c r="A35" s="4" t="s">
        <v>58</v>
      </c>
      <c r="B35" s="5" t="s">
        <v>184</v>
      </c>
      <c r="C35" s="3"/>
      <c r="D35" s="3" t="s">
        <v>59</v>
      </c>
      <c r="E35" s="6"/>
      <c r="F35" s="6"/>
      <c r="G35" s="6"/>
      <c r="H35" s="3" t="s">
        <v>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x14ac:dyDescent="0.25">
      <c r="A36" s="4" t="s">
        <v>142</v>
      </c>
      <c r="B36" s="4" t="s">
        <v>141</v>
      </c>
      <c r="C36" s="3"/>
      <c r="D36" s="3" t="s">
        <v>143</v>
      </c>
      <c r="E36" s="7" t="s">
        <v>140</v>
      </c>
      <c r="F36" s="6">
        <v>1773</v>
      </c>
      <c r="G36" s="6"/>
      <c r="H36" s="3" t="s">
        <v>85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x14ac:dyDescent="0.25">
      <c r="A37" s="4" t="s">
        <v>18</v>
      </c>
      <c r="B37" s="4" t="s">
        <v>19</v>
      </c>
      <c r="C37" s="3" t="s">
        <v>20</v>
      </c>
      <c r="D37" s="3" t="s">
        <v>21</v>
      </c>
      <c r="E37" s="7" t="s">
        <v>22</v>
      </c>
      <c r="F37" s="6"/>
      <c r="G37" s="6"/>
      <c r="H37" s="3" t="s">
        <v>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4" t="s">
        <v>23</v>
      </c>
      <c r="B38" s="5" t="s">
        <v>24</v>
      </c>
      <c r="C38" s="3" t="s">
        <v>25</v>
      </c>
      <c r="D38" s="3" t="s">
        <v>26</v>
      </c>
      <c r="E38" s="6"/>
      <c r="F38" s="6">
        <v>3</v>
      </c>
      <c r="G38" s="6"/>
      <c r="H38" s="3" t="s">
        <v>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0" x14ac:dyDescent="0.25">
      <c r="A39" s="4" t="s">
        <v>68</v>
      </c>
      <c r="B39" s="5" t="s">
        <v>185</v>
      </c>
      <c r="C39" s="3"/>
      <c r="D39" s="3" t="s">
        <v>69</v>
      </c>
      <c r="E39" s="6"/>
      <c r="F39" s="6"/>
      <c r="G39" s="6"/>
      <c r="H39" s="3" t="s">
        <v>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0" x14ac:dyDescent="0.25">
      <c r="A40" s="4" t="s">
        <v>144</v>
      </c>
      <c r="B40" s="5" t="s">
        <v>186</v>
      </c>
      <c r="C40" s="3" t="str">
        <f>$C$30</f>
        <v>M. Diallo Habsatou</v>
      </c>
      <c r="D40" s="3" t="s">
        <v>146</v>
      </c>
      <c r="E40" s="7" t="s">
        <v>145</v>
      </c>
      <c r="F40" s="6">
        <v>748</v>
      </c>
      <c r="G40" s="6"/>
      <c r="H40" s="3" t="s">
        <v>85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x14ac:dyDescent="0.25">
      <c r="A41" s="4" t="s">
        <v>200</v>
      </c>
      <c r="B41" s="4" t="s">
        <v>199</v>
      </c>
      <c r="C41" s="3" t="s">
        <v>198</v>
      </c>
      <c r="D41" s="3" t="str">
        <f>[6]Sheet1!$D$73</f>
        <v>BP 4041 Pointe-Noire</v>
      </c>
      <c r="E41" s="7" t="s">
        <v>197</v>
      </c>
      <c r="F41" s="6">
        <v>4041</v>
      </c>
      <c r="G41" s="6"/>
      <c r="H41" s="3" t="s">
        <v>85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x14ac:dyDescent="0.25">
      <c r="A42" s="4" t="s">
        <v>147</v>
      </c>
      <c r="B42" s="4" t="s">
        <v>148</v>
      </c>
      <c r="C42" s="3"/>
      <c r="D42" s="3" t="s">
        <v>150</v>
      </c>
      <c r="E42" s="7" t="s">
        <v>149</v>
      </c>
      <c r="F42" s="6"/>
      <c r="G42" s="6"/>
      <c r="H42" s="3" t="s">
        <v>85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0" x14ac:dyDescent="0.25">
      <c r="A43" s="4" t="s">
        <v>27</v>
      </c>
      <c r="B43" s="5" t="s">
        <v>187</v>
      </c>
      <c r="C43" s="3"/>
      <c r="D43" s="3" t="s">
        <v>28</v>
      </c>
      <c r="E43" s="7" t="s">
        <v>29</v>
      </c>
      <c r="F43" s="6"/>
      <c r="G43" s="6"/>
      <c r="H43" s="3" t="s">
        <v>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x14ac:dyDescent="0.25">
      <c r="A44" s="4" t="s">
        <v>151</v>
      </c>
      <c r="B44" s="4" t="s">
        <v>152</v>
      </c>
      <c r="C44" s="3" t="s">
        <v>153</v>
      </c>
      <c r="D44" s="3" t="s">
        <v>154</v>
      </c>
      <c r="E44" s="6"/>
      <c r="F44" s="6"/>
      <c r="G44" s="6"/>
      <c r="H44" s="3" t="s">
        <v>85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x14ac:dyDescent="0.25">
      <c r="A45" s="4" t="s">
        <v>30</v>
      </c>
      <c r="B45" s="4" t="s">
        <v>31</v>
      </c>
      <c r="C45" s="3"/>
      <c r="D45" s="3" t="s">
        <v>33</v>
      </c>
      <c r="E45" s="7" t="s">
        <v>32</v>
      </c>
      <c r="F45" s="6"/>
      <c r="G45" s="6"/>
      <c r="H45" s="3" t="s">
        <v>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x14ac:dyDescent="0.25">
      <c r="A46" s="4" t="s">
        <v>155</v>
      </c>
      <c r="B46" s="4" t="s">
        <v>156</v>
      </c>
      <c r="C46" s="3"/>
      <c r="D46" s="3" t="s">
        <v>157</v>
      </c>
      <c r="E46" s="6"/>
      <c r="F46" s="6"/>
      <c r="G46" s="6"/>
      <c r="H46" s="3" t="s">
        <v>85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x14ac:dyDescent="0.25">
      <c r="A47" s="4" t="s">
        <v>158</v>
      </c>
      <c r="B47" s="4" t="s">
        <v>159</v>
      </c>
      <c r="C47" s="3" t="s">
        <v>160</v>
      </c>
      <c r="D47" s="3" t="s">
        <v>161</v>
      </c>
      <c r="E47" s="7" t="s">
        <v>162</v>
      </c>
      <c r="F47" s="6"/>
      <c r="G47" s="6"/>
      <c r="H47" s="3" t="s">
        <v>85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x14ac:dyDescent="0.25">
      <c r="A48" s="4" t="s">
        <v>34</v>
      </c>
      <c r="B48" s="4" t="s">
        <v>35</v>
      </c>
      <c r="C48" s="3" t="s">
        <v>36</v>
      </c>
      <c r="D48" s="3" t="s">
        <v>37</v>
      </c>
      <c r="E48" s="7" t="s">
        <v>38</v>
      </c>
      <c r="F48" s="6"/>
      <c r="G48" s="6"/>
      <c r="H48" s="3" t="s">
        <v>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0" x14ac:dyDescent="0.25">
      <c r="A49" s="4" t="s">
        <v>166</v>
      </c>
      <c r="B49" s="5" t="s">
        <v>188</v>
      </c>
      <c r="C49" s="3" t="s">
        <v>164</v>
      </c>
      <c r="D49" s="3" t="s">
        <v>165</v>
      </c>
      <c r="E49" s="7" t="s">
        <v>163</v>
      </c>
      <c r="F49" s="6">
        <v>799</v>
      </c>
      <c r="G49" s="6"/>
      <c r="H49" s="3" t="s">
        <v>85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25">
      <c r="A50" s="4" t="s">
        <v>191</v>
      </c>
      <c r="B50" s="4" t="s">
        <v>190</v>
      </c>
      <c r="C50" s="3" t="s">
        <v>189</v>
      </c>
      <c r="D50" s="3" t="str">
        <f>[6]Sheet1!$D$16</f>
        <v>30 rue makako-raffinerie</v>
      </c>
      <c r="E50" s="7" t="s">
        <v>192</v>
      </c>
      <c r="F50" s="6"/>
      <c r="G50" s="6"/>
      <c r="H50" s="3" t="s">
        <v>85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x14ac:dyDescent="0.25">
      <c r="A51" s="8" t="s">
        <v>39</v>
      </c>
      <c r="B51" s="4" t="s">
        <v>40</v>
      </c>
      <c r="C51" s="3" t="s">
        <v>43</v>
      </c>
      <c r="D51" s="3" t="s">
        <v>42</v>
      </c>
      <c r="E51" s="7" t="s">
        <v>41</v>
      </c>
      <c r="F51" s="6"/>
      <c r="G51" s="6"/>
      <c r="H51" s="3" t="s">
        <v>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x14ac:dyDescent="0.25">
      <c r="A52" s="4" t="s">
        <v>44</v>
      </c>
      <c r="B52" s="4" t="s">
        <v>45</v>
      </c>
      <c r="C52" s="3" t="s">
        <v>46</v>
      </c>
      <c r="D52" s="3" t="s">
        <v>47</v>
      </c>
      <c r="E52" s="12"/>
      <c r="F52" s="6"/>
      <c r="G52" s="6"/>
      <c r="H52" s="3" t="s">
        <v>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x14ac:dyDescent="0.25">
      <c r="A53" s="9" t="s">
        <v>167</v>
      </c>
      <c r="B53" s="4" t="s">
        <v>168</v>
      </c>
      <c r="C53" s="3"/>
      <c r="D53" s="10" t="s">
        <v>169</v>
      </c>
      <c r="E53" s="6"/>
      <c r="F53" s="6"/>
      <c r="G53" s="6"/>
      <c r="H53" s="3" t="s">
        <v>85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</sheetData>
  <sortState ref="A4:H53">
    <sortCondition ref="A4"/>
  </sortState>
  <mergeCells count="1">
    <mergeCell ref="A2:H2"/>
  </mergeCells>
  <hyperlinks>
    <hyperlink ref="E28" r:id="rId1"/>
    <hyperlink ref="E30" r:id="rId2"/>
    <hyperlink ref="E37" r:id="rId3"/>
    <hyperlink ref="E43" r:id="rId4"/>
    <hyperlink ref="E45" r:id="rId5"/>
    <hyperlink ref="E48" r:id="rId6"/>
    <hyperlink ref="E51" r:id="rId7"/>
    <hyperlink ref="E8" r:id="rId8"/>
    <hyperlink ref="E14" r:id="rId9"/>
    <hyperlink ref="E20" r:id="rId10"/>
    <hyperlink ref="E19" r:id="rId11"/>
    <hyperlink ref="G18" r:id="rId12"/>
    <hyperlink ref="G4" r:id="rId13"/>
    <hyperlink ref="E6" r:id="rId14"/>
    <hyperlink ref="G6" r:id="rId15"/>
    <hyperlink ref="E10" r:id="rId16"/>
    <hyperlink ref="E13" r:id="rId17"/>
    <hyperlink ref="E15" r:id="rId18"/>
    <hyperlink ref="E16" r:id="rId19"/>
    <hyperlink ref="E17" r:id="rId20"/>
    <hyperlink ref="E26" r:id="rId21"/>
    <hyperlink ref="E29" r:id="rId22"/>
    <hyperlink ref="G29" r:id="rId23"/>
    <hyperlink ref="E32" r:id="rId24"/>
    <hyperlink ref="E34" r:id="rId25"/>
    <hyperlink ref="E36" r:id="rId26"/>
    <hyperlink ref="E40" r:id="rId27"/>
    <hyperlink ref="E42" r:id="rId28"/>
    <hyperlink ref="E47" r:id="rId29"/>
    <hyperlink ref="E49" r:id="rId30"/>
    <hyperlink ref="E7" r:id="rId31"/>
    <hyperlink ref="E50" r:id="rId32"/>
    <hyperlink ref="E21" r:id="rId33"/>
    <hyperlink ref="E41" r:id="rId34"/>
  </hyperlinks>
  <pageMargins left="0.7" right="0.7" top="0.75" bottom="0.75" header="0.3" footer="0.3"/>
  <pageSetup paperSize="9" orientation="portrait" verticalDpi="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2017-05-04T14:35:48Z</dcterms:modified>
</cp:coreProperties>
</file>